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2_PAO\03_Production\10_ECOLOGIQ\2024_12_Catalogue Ecole\EcologiQ_Kit Financement projet\"/>
    </mc:Choice>
  </mc:AlternateContent>
  <xr:revisionPtr revIDLastSave="0" documentId="13_ncr:1_{0563F7EB-82F1-43BE-883A-0C3B89DB417F}" xr6:coauthVersionLast="47" xr6:coauthVersionMax="47" xr10:uidLastSave="{00000000-0000-0000-0000-000000000000}"/>
  <bookViews>
    <workbookView xWindow="32835" yWindow="3225" windowWidth="23625" windowHeight="12975" xr2:uid="{110A5F32-DB12-4774-A1CC-5DF56DBAD438}"/>
  </bookViews>
  <sheets>
    <sheet name="Feuil1" sheetId="1" r:id="rId1"/>
  </sheets>
  <definedNames>
    <definedName name="_xlnm.Print_Area" localSheetId="0">Feuil1!$A$1:$J$44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7" i="1"/>
  <c r="J34" i="1" l="1"/>
  <c r="J35" i="1" l="1"/>
  <c r="J36" i="1" l="1"/>
  <c r="J37" i="1" l="1"/>
  <c r="J38" i="1" s="1"/>
</calcChain>
</file>

<file path=xl/sharedStrings.xml><?xml version="1.0" encoding="utf-8"?>
<sst xmlns="http://schemas.openxmlformats.org/spreadsheetml/2006/main" count="57" uniqueCount="57">
  <si>
    <t>Réf.</t>
  </si>
  <si>
    <t>Dénomination</t>
  </si>
  <si>
    <t>Quantité</t>
  </si>
  <si>
    <t>Total € TTC</t>
  </si>
  <si>
    <t>CON-100</t>
  </si>
  <si>
    <t>2 sacs congé S - Asanoha amande</t>
  </si>
  <si>
    <t>CON-200</t>
  </si>
  <si>
    <t>2 sacs congé M - Asanoha Nuit</t>
  </si>
  <si>
    <t>CON-300</t>
  </si>
  <si>
    <t>2 sacs congé L- Asanoha Azur</t>
  </si>
  <si>
    <t>10 lingettes démaquillantes - Bleu Abyme</t>
  </si>
  <si>
    <t>10 aquapads - Gris Silver</t>
  </si>
  <si>
    <t>DI7507</t>
  </si>
  <si>
    <t>3 disques démaquillants - Gris, Rose, Mauve</t>
  </si>
  <si>
    <t>DI8513(X2)</t>
  </si>
  <si>
    <t>2 éponges lavables - noir</t>
  </si>
  <si>
    <t>DI8514</t>
  </si>
  <si>
    <t>1 éponges plates lavables - bleu</t>
  </si>
  <si>
    <t>10 sopalins microfibre - blanc</t>
  </si>
  <si>
    <t>DI8511</t>
  </si>
  <si>
    <t>1 brosse vaisselle</t>
  </si>
  <si>
    <t>FLOC-40</t>
  </si>
  <si>
    <t>1 boite de feuille de lessive (40 lavages)</t>
  </si>
  <si>
    <t>BUN_KIT6P</t>
  </si>
  <si>
    <t>1 kit découverte Maison S - 6 pièces</t>
  </si>
  <si>
    <t>BUN_KIT11P</t>
  </si>
  <si>
    <t>1 kit découverte Maison M - 11 pièces</t>
  </si>
  <si>
    <t>BUN_KIT15P</t>
  </si>
  <si>
    <t>1 kit découverte Maison L - 15 pièces</t>
  </si>
  <si>
    <t>Prix unitaire € TTC 
(Tarif Ecole)</t>
  </si>
  <si>
    <t>Total € TTC avant remise</t>
  </si>
  <si>
    <t>Remise -25%</t>
  </si>
  <si>
    <t>Signature ou cachet</t>
  </si>
  <si>
    <t>Règlement après livraison : CB, chèque ou virement</t>
  </si>
  <si>
    <t>Bon de commande</t>
  </si>
  <si>
    <t>Ecologis, SARL LTS</t>
  </si>
  <si>
    <t>44450 Saint Julien de Concelles</t>
  </si>
  <si>
    <t>SIREN :512922337</t>
  </si>
  <si>
    <t>Tél.: 02 40 69 58 04</t>
  </si>
  <si>
    <t>15,rue des savoir-afire</t>
  </si>
  <si>
    <t xml:space="preserve">Etablissement : </t>
  </si>
  <si>
    <t xml:space="preserve">Adresse : </t>
  </si>
  <si>
    <t xml:space="preserve">Contact : </t>
  </si>
  <si>
    <t xml:space="preserve">E-mail : </t>
  </si>
  <si>
    <t xml:space="preserve">Tél.: </t>
  </si>
  <si>
    <t xml:space="preserve">CP  et ville : </t>
  </si>
  <si>
    <t xml:space="preserve">Récapitulatif de toutes les commandes des participants    </t>
  </si>
  <si>
    <t>Total € TTC après remise</t>
  </si>
  <si>
    <r>
      <t>Livraison : + 30€</t>
    </r>
    <r>
      <rPr>
        <sz val="11"/>
        <color theme="1"/>
        <rFont val="Calibri"/>
        <family val="2"/>
        <scheme val="minor"/>
      </rPr>
      <t xml:space="preserve"> (offert si &gt; 1000€)</t>
    </r>
  </si>
  <si>
    <t>Total € TTC (net à payer)</t>
  </si>
  <si>
    <t>CP-RON-2007</t>
  </si>
  <si>
    <t>CP-RON-3006</t>
  </si>
  <si>
    <t>CP-RON-4009</t>
  </si>
  <si>
    <t>Date : XX / XX/ 2025</t>
  </si>
  <si>
    <t>2 Couvre-plat S - Asanoha amande</t>
  </si>
  <si>
    <t>2 Couvre-plat M - Asanoha citron</t>
  </si>
  <si>
    <t>2 Couvre-plat L - Asanoha Nuit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</si>
</sst>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8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right"/>
    </xf>
    <xf numFmtId="8" fontId="1" fillId="2" borderId="1" xfId="0" applyNumberFormat="1" applyFont="1" applyFill="1" applyBorder="1" applyAlignment="1">
      <alignment horizontal="center"/>
    </xf>
    <xf numFmtId="8" fontId="3" fillId="2" borderId="1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4" fillId="0" borderId="3" xfId="0" applyFont="1" applyBorder="1"/>
    <xf numFmtId="0" fontId="4" fillId="0" borderId="0" xfId="0" applyFont="1"/>
    <xf numFmtId="0" fontId="0" fillId="3" borderId="0" xfId="0" applyFill="1"/>
    <xf numFmtId="0" fontId="2" fillId="0" borderId="0" xfId="0" applyFont="1" applyAlignment="1">
      <alignment horizontal="right"/>
    </xf>
    <xf numFmtId="0" fontId="0" fillId="3" borderId="0" xfId="0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2" borderId="10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3" fillId="2" borderId="1" xfId="0" applyFont="1" applyFill="1" applyBorder="1" applyAlignment="1">
      <alignment horizontal="right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6" fillId="2" borderId="0" xfId="0" applyFont="1" applyFill="1" applyAlignment="1">
      <alignment horizontal="left"/>
    </xf>
    <xf numFmtId="0" fontId="0" fillId="2" borderId="1" xfId="0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0" xfId="0" applyFont="1" applyAlignment="1">
      <alignment horizontal="righ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7" fillId="0" borderId="1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4</xdr:row>
      <xdr:rowOff>278342</xdr:rowOff>
    </xdr:from>
    <xdr:to>
      <xdr:col>2</xdr:col>
      <xdr:colOff>147638</xdr:colOff>
      <xdr:row>8</xdr:row>
      <xdr:rowOff>86506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6A411CC-84A7-1FF3-D599-36655C4CA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58" y="828675"/>
          <a:ext cx="1040342" cy="6574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3FC0B-F4E6-4449-B321-48AA4739C13A}">
  <dimension ref="B2:J44"/>
  <sheetViews>
    <sheetView tabSelected="1" view="pageBreakPreview" zoomScale="120" zoomScaleNormal="100" zoomScaleSheetLayoutView="120" workbookViewId="0">
      <selection activeCell="C22" sqref="C22:G22"/>
    </sheetView>
  </sheetViews>
  <sheetFormatPr baseColWidth="10" defaultRowHeight="15" x14ac:dyDescent="0.25"/>
  <cols>
    <col min="1" max="1" width="1.5703125" customWidth="1"/>
    <col min="2" max="2" width="13.42578125" customWidth="1"/>
    <col min="3" max="3" width="15.140625" customWidth="1"/>
    <col min="4" max="4" width="1.28515625" customWidth="1"/>
    <col min="5" max="5" width="15.7109375" customWidth="1"/>
    <col min="6" max="6" width="5.28515625" customWidth="1"/>
    <col min="7" max="7" width="1.28515625" customWidth="1"/>
    <col min="8" max="8" width="8.85546875" customWidth="1"/>
    <col min="9" max="9" width="12.7109375" customWidth="1"/>
    <col min="10" max="10" width="11.85546875" style="1" customWidth="1"/>
    <col min="11" max="11" width="1.5703125" customWidth="1"/>
  </cols>
  <sheetData>
    <row r="2" spans="2:10" x14ac:dyDescent="0.25">
      <c r="B2" s="41" t="s">
        <v>46</v>
      </c>
      <c r="C2" s="41"/>
      <c r="D2" s="41"/>
      <c r="E2" s="41"/>
      <c r="F2" s="41"/>
      <c r="G2" s="41"/>
      <c r="H2" s="41"/>
      <c r="I2" s="31" t="s">
        <v>34</v>
      </c>
      <c r="J2" s="31"/>
    </row>
    <row r="3" spans="2:10" ht="7.5" customHeight="1" x14ac:dyDescent="0.25">
      <c r="I3" s="20"/>
      <c r="J3" s="20"/>
    </row>
    <row r="4" spans="2:10" ht="6" customHeight="1" x14ac:dyDescent="0.25">
      <c r="B4" s="19"/>
      <c r="C4" s="19"/>
      <c r="D4" s="19"/>
      <c r="E4" s="19"/>
      <c r="F4" s="19"/>
      <c r="G4" s="19"/>
      <c r="H4" s="19"/>
      <c r="I4" s="19"/>
      <c r="J4" s="21"/>
    </row>
    <row r="5" spans="2:10" ht="22.5" customHeight="1" x14ac:dyDescent="0.25"/>
    <row r="6" spans="2:10" x14ac:dyDescent="0.25">
      <c r="I6" s="32" t="s">
        <v>53</v>
      </c>
      <c r="J6" s="32"/>
    </row>
    <row r="7" spans="2:10" ht="14.25" customHeight="1" x14ac:dyDescent="0.25">
      <c r="I7" s="6"/>
      <c r="J7" s="6"/>
    </row>
    <row r="8" spans="2:10" x14ac:dyDescent="0.25">
      <c r="D8" s="23"/>
      <c r="E8" s="9" t="s">
        <v>40</v>
      </c>
      <c r="F8" s="36"/>
      <c r="G8" s="36"/>
      <c r="H8" s="36"/>
      <c r="I8" s="36"/>
      <c r="J8" s="37"/>
    </row>
    <row r="9" spans="2:10" x14ac:dyDescent="0.25">
      <c r="D9" s="23"/>
      <c r="E9" s="12" t="s">
        <v>41</v>
      </c>
      <c r="F9" s="38"/>
      <c r="G9" s="38"/>
      <c r="H9" s="38"/>
      <c r="I9" s="38"/>
      <c r="J9" s="39"/>
    </row>
    <row r="10" spans="2:10" x14ac:dyDescent="0.25">
      <c r="B10" s="33" t="s">
        <v>35</v>
      </c>
      <c r="C10" s="33"/>
      <c r="D10" s="23"/>
      <c r="E10" s="40"/>
      <c r="F10" s="38"/>
      <c r="G10" s="38"/>
      <c r="H10" s="38"/>
      <c r="I10" s="38"/>
      <c r="J10" s="39"/>
    </row>
    <row r="11" spans="2:10" x14ac:dyDescent="0.25">
      <c r="B11" s="22" t="s">
        <v>39</v>
      </c>
      <c r="C11" s="22"/>
      <c r="D11" s="23"/>
      <c r="E11" s="12" t="s">
        <v>45</v>
      </c>
      <c r="F11" s="38"/>
      <c r="G11" s="38"/>
      <c r="H11" s="38"/>
      <c r="I11" s="38"/>
      <c r="J11" s="39"/>
    </row>
    <row r="12" spans="2:10" x14ac:dyDescent="0.25">
      <c r="B12" s="22" t="s">
        <v>36</v>
      </c>
      <c r="C12" s="22"/>
      <c r="D12" s="23"/>
      <c r="E12" s="12" t="s">
        <v>42</v>
      </c>
      <c r="F12" s="38"/>
      <c r="G12" s="38"/>
      <c r="H12" s="38"/>
      <c r="I12" s="38"/>
      <c r="J12" s="39"/>
    </row>
    <row r="13" spans="2:10" x14ac:dyDescent="0.25">
      <c r="B13" s="22" t="s">
        <v>37</v>
      </c>
      <c r="C13" s="22"/>
      <c r="D13" s="23"/>
      <c r="E13" s="12" t="s">
        <v>43</v>
      </c>
      <c r="F13" s="38"/>
      <c r="G13" s="38"/>
      <c r="H13" s="38"/>
      <c r="I13" s="38"/>
      <c r="J13" s="39"/>
    </row>
    <row r="14" spans="2:10" x14ac:dyDescent="0.25">
      <c r="B14" s="22" t="s">
        <v>38</v>
      </c>
      <c r="C14" s="22"/>
      <c r="D14" s="23"/>
      <c r="E14" s="14" t="s">
        <v>44</v>
      </c>
      <c r="F14" s="42"/>
      <c r="G14" s="42"/>
      <c r="H14" s="42"/>
      <c r="I14" s="42"/>
      <c r="J14" s="43"/>
    </row>
    <row r="15" spans="2:10" ht="19.5" customHeight="1" x14ac:dyDescent="0.25"/>
    <row r="16" spans="2:10" s="2" customFormat="1" ht="45" customHeight="1" x14ac:dyDescent="0.25">
      <c r="B16" s="24" t="s">
        <v>0</v>
      </c>
      <c r="C16" s="44" t="s">
        <v>1</v>
      </c>
      <c r="D16" s="45"/>
      <c r="E16" s="45"/>
      <c r="F16" s="45"/>
      <c r="G16" s="46"/>
      <c r="H16" s="25" t="s">
        <v>2</v>
      </c>
      <c r="I16" s="26" t="s">
        <v>29</v>
      </c>
      <c r="J16" s="25" t="s">
        <v>3</v>
      </c>
    </row>
    <row r="17" spans="2:10" ht="18" customHeight="1" x14ac:dyDescent="0.25">
      <c r="B17" s="5" t="s">
        <v>4</v>
      </c>
      <c r="C17" s="27" t="s">
        <v>5</v>
      </c>
      <c r="D17" s="28"/>
      <c r="E17" s="28"/>
      <c r="F17" s="28"/>
      <c r="G17" s="29"/>
      <c r="H17" s="3"/>
      <c r="I17" s="4">
        <v>5.9</v>
      </c>
      <c r="J17" s="4">
        <f>H17*I17</f>
        <v>0</v>
      </c>
    </row>
    <row r="18" spans="2:10" ht="18" customHeight="1" x14ac:dyDescent="0.25">
      <c r="B18" s="5" t="s">
        <v>6</v>
      </c>
      <c r="C18" s="27" t="s">
        <v>7</v>
      </c>
      <c r="D18" s="28"/>
      <c r="E18" s="28"/>
      <c r="F18" s="28"/>
      <c r="G18" s="29"/>
      <c r="H18" s="3"/>
      <c r="I18" s="4">
        <v>7.8</v>
      </c>
      <c r="J18" s="4">
        <f t="shared" ref="J18:J33" si="0">H18*I18</f>
        <v>0</v>
      </c>
    </row>
    <row r="19" spans="2:10" ht="18" customHeight="1" x14ac:dyDescent="0.25">
      <c r="B19" s="5" t="s">
        <v>8</v>
      </c>
      <c r="C19" s="27" t="s">
        <v>9</v>
      </c>
      <c r="D19" s="28"/>
      <c r="E19" s="28"/>
      <c r="F19" s="28"/>
      <c r="G19" s="29"/>
      <c r="H19" s="3"/>
      <c r="I19" s="4">
        <v>9.5</v>
      </c>
      <c r="J19" s="4">
        <f t="shared" si="0"/>
        <v>0</v>
      </c>
    </row>
    <row r="20" spans="2:10" ht="18" customHeight="1" x14ac:dyDescent="0.25">
      <c r="B20" s="5" t="s">
        <v>50</v>
      </c>
      <c r="C20" s="27" t="s">
        <v>54</v>
      </c>
      <c r="D20" s="28"/>
      <c r="E20" s="28"/>
      <c r="F20" s="28"/>
      <c r="G20" s="29"/>
      <c r="H20" s="3"/>
      <c r="I20" s="4">
        <v>7.4</v>
      </c>
      <c r="J20" s="4">
        <f t="shared" si="0"/>
        <v>0</v>
      </c>
    </row>
    <row r="21" spans="2:10" ht="18" customHeight="1" x14ac:dyDescent="0.25">
      <c r="B21" s="5" t="s">
        <v>51</v>
      </c>
      <c r="C21" s="27" t="s">
        <v>55</v>
      </c>
      <c r="D21" s="28"/>
      <c r="E21" s="28"/>
      <c r="F21" s="28"/>
      <c r="G21" s="29"/>
      <c r="H21" s="3"/>
      <c r="I21" s="4">
        <v>9.1999999999999993</v>
      </c>
      <c r="J21" s="4">
        <f t="shared" si="0"/>
        <v>0</v>
      </c>
    </row>
    <row r="22" spans="2:10" ht="18" customHeight="1" x14ac:dyDescent="0.25">
      <c r="B22" s="5" t="s">
        <v>52</v>
      </c>
      <c r="C22" s="27" t="s">
        <v>56</v>
      </c>
      <c r="D22" s="28"/>
      <c r="E22" s="28"/>
      <c r="F22" s="28"/>
      <c r="G22" s="29"/>
      <c r="H22" s="3"/>
      <c r="I22" s="4">
        <v>10.9</v>
      </c>
      <c r="J22" s="4">
        <f t="shared" si="0"/>
        <v>0</v>
      </c>
    </row>
    <row r="23" spans="2:10" ht="18" customHeight="1" x14ac:dyDescent="0.25">
      <c r="B23" s="5">
        <v>12104</v>
      </c>
      <c r="C23" s="27" t="s">
        <v>10</v>
      </c>
      <c r="D23" s="28"/>
      <c r="E23" s="28"/>
      <c r="F23" s="28"/>
      <c r="G23" s="29"/>
      <c r="H23" s="3"/>
      <c r="I23" s="4">
        <v>12.2</v>
      </c>
      <c r="J23" s="4">
        <f t="shared" si="0"/>
        <v>0</v>
      </c>
    </row>
    <row r="24" spans="2:10" ht="18" customHeight="1" x14ac:dyDescent="0.25">
      <c r="B24" s="5">
        <v>13202</v>
      </c>
      <c r="C24" s="27" t="s">
        <v>11</v>
      </c>
      <c r="D24" s="28"/>
      <c r="E24" s="28"/>
      <c r="F24" s="28"/>
      <c r="G24" s="29"/>
      <c r="H24" s="3"/>
      <c r="I24" s="4">
        <v>17.5</v>
      </c>
      <c r="J24" s="4">
        <f t="shared" si="0"/>
        <v>0</v>
      </c>
    </row>
    <row r="25" spans="2:10" ht="18" customHeight="1" x14ac:dyDescent="0.25">
      <c r="B25" s="5" t="s">
        <v>12</v>
      </c>
      <c r="C25" s="27" t="s">
        <v>13</v>
      </c>
      <c r="D25" s="28"/>
      <c r="E25" s="28"/>
      <c r="F25" s="28"/>
      <c r="G25" s="29"/>
      <c r="H25" s="3"/>
      <c r="I25" s="4">
        <v>10.5</v>
      </c>
      <c r="J25" s="4">
        <f t="shared" si="0"/>
        <v>0</v>
      </c>
    </row>
    <row r="26" spans="2:10" ht="18" customHeight="1" x14ac:dyDescent="0.25">
      <c r="B26" s="5" t="s">
        <v>14</v>
      </c>
      <c r="C26" s="27" t="s">
        <v>15</v>
      </c>
      <c r="D26" s="28"/>
      <c r="E26" s="28"/>
      <c r="F26" s="28"/>
      <c r="G26" s="29"/>
      <c r="H26" s="3"/>
      <c r="I26" s="4">
        <v>8.6999999999999993</v>
      </c>
      <c r="J26" s="4">
        <f t="shared" si="0"/>
        <v>0</v>
      </c>
    </row>
    <row r="27" spans="2:10" ht="18" customHeight="1" x14ac:dyDescent="0.25">
      <c r="B27" s="5" t="s">
        <v>16</v>
      </c>
      <c r="C27" s="27" t="s">
        <v>17</v>
      </c>
      <c r="D27" s="28"/>
      <c r="E27" s="28"/>
      <c r="F27" s="28"/>
      <c r="G27" s="29"/>
      <c r="H27" s="3"/>
      <c r="I27" s="4">
        <v>9.6</v>
      </c>
      <c r="J27" s="4">
        <f t="shared" si="0"/>
        <v>0</v>
      </c>
    </row>
    <row r="28" spans="2:10" ht="18" customHeight="1" x14ac:dyDescent="0.25">
      <c r="B28" s="5">
        <v>12602</v>
      </c>
      <c r="C28" s="27" t="s">
        <v>18</v>
      </c>
      <c r="D28" s="28"/>
      <c r="E28" s="28"/>
      <c r="F28" s="28"/>
      <c r="G28" s="29"/>
      <c r="H28" s="3"/>
      <c r="I28" s="4">
        <v>11.3</v>
      </c>
      <c r="J28" s="4">
        <f t="shared" si="0"/>
        <v>0</v>
      </c>
    </row>
    <row r="29" spans="2:10" ht="18" customHeight="1" x14ac:dyDescent="0.25">
      <c r="B29" s="5" t="s">
        <v>19</v>
      </c>
      <c r="C29" s="27" t="s">
        <v>20</v>
      </c>
      <c r="D29" s="28"/>
      <c r="E29" s="28"/>
      <c r="F29" s="28"/>
      <c r="G29" s="29"/>
      <c r="H29" s="3"/>
      <c r="I29" s="4">
        <v>5.2</v>
      </c>
      <c r="J29" s="4">
        <f t="shared" si="0"/>
        <v>0</v>
      </c>
    </row>
    <row r="30" spans="2:10" ht="18" customHeight="1" x14ac:dyDescent="0.25">
      <c r="B30" s="5" t="s">
        <v>21</v>
      </c>
      <c r="C30" s="27" t="s">
        <v>22</v>
      </c>
      <c r="D30" s="28"/>
      <c r="E30" s="28"/>
      <c r="F30" s="28"/>
      <c r="G30" s="29"/>
      <c r="H30" s="3"/>
      <c r="I30" s="4">
        <v>8.6999999999999993</v>
      </c>
      <c r="J30" s="4">
        <f t="shared" si="0"/>
        <v>0</v>
      </c>
    </row>
    <row r="31" spans="2:10" ht="18" customHeight="1" x14ac:dyDescent="0.25">
      <c r="B31" s="5" t="s">
        <v>23</v>
      </c>
      <c r="C31" s="27" t="s">
        <v>24</v>
      </c>
      <c r="D31" s="28"/>
      <c r="E31" s="28"/>
      <c r="F31" s="28"/>
      <c r="G31" s="29"/>
      <c r="H31" s="3"/>
      <c r="I31" s="4">
        <v>12.9</v>
      </c>
      <c r="J31" s="4">
        <f t="shared" si="0"/>
        <v>0</v>
      </c>
    </row>
    <row r="32" spans="2:10" ht="18" customHeight="1" x14ac:dyDescent="0.25">
      <c r="B32" s="5" t="s">
        <v>25</v>
      </c>
      <c r="C32" s="27" t="s">
        <v>26</v>
      </c>
      <c r="D32" s="28"/>
      <c r="E32" s="28"/>
      <c r="F32" s="28"/>
      <c r="G32" s="29"/>
      <c r="H32" s="3"/>
      <c r="I32" s="4">
        <v>23.9</v>
      </c>
      <c r="J32" s="4">
        <f t="shared" si="0"/>
        <v>0</v>
      </c>
    </row>
    <row r="33" spans="2:10" ht="18" customHeight="1" x14ac:dyDescent="0.25">
      <c r="B33" s="5" t="s">
        <v>27</v>
      </c>
      <c r="C33" s="27" t="s">
        <v>28</v>
      </c>
      <c r="D33" s="28"/>
      <c r="E33" s="28"/>
      <c r="F33" s="28"/>
      <c r="G33" s="29"/>
      <c r="H33" s="3"/>
      <c r="I33" s="4">
        <v>34.9</v>
      </c>
      <c r="J33" s="4">
        <f t="shared" si="0"/>
        <v>0</v>
      </c>
    </row>
    <row r="34" spans="2:10" ht="18" customHeight="1" x14ac:dyDescent="0.25">
      <c r="B34" s="34" t="s">
        <v>30</v>
      </c>
      <c r="C34" s="34"/>
      <c r="D34" s="34"/>
      <c r="E34" s="34"/>
      <c r="F34" s="34"/>
      <c r="G34" s="34"/>
      <c r="H34" s="34"/>
      <c r="I34" s="34"/>
      <c r="J34" s="4">
        <f>SUM(J17:J33)</f>
        <v>0</v>
      </c>
    </row>
    <row r="35" spans="2:10" ht="18" customHeight="1" x14ac:dyDescent="0.25">
      <c r="B35" s="34" t="s">
        <v>31</v>
      </c>
      <c r="C35" s="34"/>
      <c r="D35" s="34"/>
      <c r="E35" s="34"/>
      <c r="F35" s="34"/>
      <c r="G35" s="34"/>
      <c r="H35" s="34"/>
      <c r="I35" s="34"/>
      <c r="J35" s="4">
        <f>J34*0.25</f>
        <v>0</v>
      </c>
    </row>
    <row r="36" spans="2:10" ht="18" customHeight="1" x14ac:dyDescent="0.25">
      <c r="B36" s="35" t="s">
        <v>47</v>
      </c>
      <c r="C36" s="35"/>
      <c r="D36" s="35"/>
      <c r="E36" s="35"/>
      <c r="F36" s="35"/>
      <c r="G36" s="35"/>
      <c r="H36" s="35"/>
      <c r="I36" s="35"/>
      <c r="J36" s="7">
        <f>J34-J35</f>
        <v>0</v>
      </c>
    </row>
    <row r="37" spans="2:10" ht="18" customHeight="1" x14ac:dyDescent="0.25">
      <c r="B37" s="34" t="s">
        <v>48</v>
      </c>
      <c r="C37" s="34"/>
      <c r="D37" s="34"/>
      <c r="E37" s="34"/>
      <c r="F37" s="34"/>
      <c r="G37" s="34"/>
      <c r="H37" s="34"/>
      <c r="I37" s="34"/>
      <c r="J37" s="4">
        <f>IF(J36&lt;1000,30,)</f>
        <v>30</v>
      </c>
    </row>
    <row r="38" spans="2:10" ht="18" customHeight="1" x14ac:dyDescent="0.25">
      <c r="B38" s="30" t="s">
        <v>49</v>
      </c>
      <c r="C38" s="30"/>
      <c r="D38" s="30"/>
      <c r="E38" s="30"/>
      <c r="F38" s="30"/>
      <c r="G38" s="30"/>
      <c r="H38" s="30"/>
      <c r="I38" s="30"/>
      <c r="J38" s="8">
        <f>J36+J37</f>
        <v>30</v>
      </c>
    </row>
    <row r="40" spans="2:10" x14ac:dyDescent="0.25">
      <c r="H40" s="17" t="s">
        <v>32</v>
      </c>
      <c r="I40" s="10"/>
      <c r="J40" s="11"/>
    </row>
    <row r="41" spans="2:10" x14ac:dyDescent="0.25">
      <c r="H41" s="12"/>
      <c r="J41" s="13"/>
    </row>
    <row r="42" spans="2:10" x14ac:dyDescent="0.25">
      <c r="H42" s="12"/>
      <c r="J42" s="13"/>
    </row>
    <row r="43" spans="2:10" x14ac:dyDescent="0.25">
      <c r="B43" s="18" t="s">
        <v>33</v>
      </c>
      <c r="C43" s="18"/>
      <c r="D43" s="18"/>
      <c r="H43" s="12"/>
      <c r="J43" s="13"/>
    </row>
    <row r="44" spans="2:10" ht="5.25" customHeight="1" x14ac:dyDescent="0.25">
      <c r="B44" s="19"/>
      <c r="C44" s="19"/>
      <c r="D44" s="19"/>
      <c r="E44" s="19"/>
      <c r="F44" s="19"/>
      <c r="H44" s="14"/>
      <c r="I44" s="15"/>
      <c r="J44" s="16"/>
    </row>
  </sheetData>
  <mergeCells count="34">
    <mergeCell ref="C31:G31"/>
    <mergeCell ref="C32:G32"/>
    <mergeCell ref="F11:J11"/>
    <mergeCell ref="F12:J12"/>
    <mergeCell ref="F13:J13"/>
    <mergeCell ref="F14:J14"/>
    <mergeCell ref="C16:G16"/>
    <mergeCell ref="C25:G25"/>
    <mergeCell ref="C26:G26"/>
    <mergeCell ref="C27:G27"/>
    <mergeCell ref="C28:G28"/>
    <mergeCell ref="C29:G29"/>
    <mergeCell ref="C23:G23"/>
    <mergeCell ref="F9:J9"/>
    <mergeCell ref="E10:J10"/>
    <mergeCell ref="C21:G21"/>
    <mergeCell ref="C22:G22"/>
    <mergeCell ref="B2:H2"/>
    <mergeCell ref="C24:G24"/>
    <mergeCell ref="C20:G20"/>
    <mergeCell ref="B38:I38"/>
    <mergeCell ref="I2:J2"/>
    <mergeCell ref="I6:J6"/>
    <mergeCell ref="B10:C10"/>
    <mergeCell ref="B37:I37"/>
    <mergeCell ref="B36:I36"/>
    <mergeCell ref="C17:G17"/>
    <mergeCell ref="C18:G18"/>
    <mergeCell ref="F8:J8"/>
    <mergeCell ref="B34:I34"/>
    <mergeCell ref="B35:I35"/>
    <mergeCell ref="C30:G30"/>
    <mergeCell ref="C19:G19"/>
    <mergeCell ref="C33:G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 vimond</dc:creator>
  <cp:lastModifiedBy>carole vimond</cp:lastModifiedBy>
  <cp:lastPrinted>2024-11-26T10:14:19Z</cp:lastPrinted>
  <dcterms:created xsi:type="dcterms:W3CDTF">2024-11-25T10:46:40Z</dcterms:created>
  <dcterms:modified xsi:type="dcterms:W3CDTF">2025-03-27T13:12:30Z</dcterms:modified>
</cp:coreProperties>
</file>